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525"/>
  </bookViews>
  <sheets>
    <sheet name="Arkusz1" sheetId="1" r:id="rId1"/>
    <sheet name="Arkusz2" sheetId="2" r:id="rId2"/>
    <sheet name="Arkusz3" sheetId="3" r:id="rId3"/>
  </sheets>
  <externalReferences>
    <externalReference r:id="rId4"/>
  </externalReferences>
  <definedNames>
    <definedName name="kwalifikacja_wydatku">[1]Arkusz2!$F$3:$F$22</definedName>
  </definedNames>
  <calcPr calcId="145621"/>
</workbook>
</file>

<file path=xl/calcChain.xml><?xml version="1.0" encoding="utf-8"?>
<calcChain xmlns="http://schemas.openxmlformats.org/spreadsheetml/2006/main">
  <c r="F1" i="1" l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<sst xmlns="http://schemas.openxmlformats.org/spreadsheetml/2006/main" count="73" uniqueCount="19">
  <si>
    <t>korytarze w I stopniu</t>
  </si>
  <si>
    <t>Blat Flexi kwadratowy - żółty</t>
  </si>
  <si>
    <t>TAK</t>
  </si>
  <si>
    <t>meble</t>
  </si>
  <si>
    <t>Blat Flexi kwadratowy - niebieski</t>
  </si>
  <si>
    <t>Blat Flexi prostokątny - żółty</t>
  </si>
  <si>
    <t xml:space="preserve">Blat Flexi prostokątny - zielony </t>
  </si>
  <si>
    <t>Komplet nóg do blatów Flexi - wys. 58 cm</t>
  </si>
  <si>
    <t>Komplet nóg do blatów Flexi - wys. 64 cm</t>
  </si>
  <si>
    <t>Komplet nóg do blatów Flexi - wys. 70 cm</t>
  </si>
  <si>
    <t xml:space="preserve">Krzesełko P rozm. 3 żółte </t>
  </si>
  <si>
    <t>Krzesełko P rozm. 4 zielone</t>
  </si>
  <si>
    <t>Krzesełko P rozm. 4 niebieskie</t>
  </si>
  <si>
    <t>Krzesełko P rozm. 5 żółte</t>
  </si>
  <si>
    <t>wyposażenie inne</t>
  </si>
  <si>
    <t>Tablica korkowa w ramie officeBoard 90x180cm</t>
  </si>
  <si>
    <t>Biblioteczka z siedziskiem - http://gardentoys.com.pl/produkt/biblioteczka-z-siedziskiem/</t>
  </si>
  <si>
    <t>Zestaw piankowy Krokus - http://sklep.dzieciecy-swiat.com.pl/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</si>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</sst>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[$€-2]\ * #,##0.00_-;\-[$€-2]\ * #,##0.00_-;_-[$€-2]\ * &quot;-&quot;??_-;_-@_-"/>
    <numFmt numFmtId="165" formatCode="_-* #,##0.00\ [$zł-415]_-;\-* #,##0.00\ [$zł-415]_-;_-* &quot;-&quot;??\ [$zł-415]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 Unicode MS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5" fontId="2" fillId="0" borderId="2" xfId="0" applyNumberFormat="1" applyFont="1" applyBorder="1" applyAlignment="1">
      <alignment horizontal="right" vertical="center"/>
    </xf>
    <xf numFmtId="44" fontId="2" fillId="0" borderId="0" xfId="2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49" fontId="2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horizontal="right" vertical="center"/>
    </xf>
    <xf numFmtId="44" fontId="0" fillId="0" borderId="0" xfId="0" applyNumberFormat="1"/>
  </cellXfs>
  <cellStyles count="3">
    <cellStyle name="Dziesiętny" xfId="1" builtinId="3"/>
    <cellStyle name="Normalny" xfId="0" builtinId="0"/>
    <cellStyle name="Walutowy" xfId="2" builtinId="4"/>
  </cellStyles>
  <dxfs count="8"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estawienie-02-03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podłogi"/>
      <sheetName val="komputery"/>
      <sheetName val="sale"/>
      <sheetName val="Arkusz2"/>
      <sheetName val="analiza"/>
    </sheetNames>
    <sheetDataSet>
      <sheetData sheetId="0"/>
      <sheetData sheetId="1"/>
      <sheetData sheetId="2"/>
      <sheetData sheetId="3"/>
      <sheetData sheetId="4">
        <row r="2">
          <cell r="L2">
            <v>4.2034000000000002</v>
          </cell>
        </row>
        <row r="3">
          <cell r="F3" t="str">
            <v>meble</v>
          </cell>
        </row>
        <row r="4">
          <cell r="F4" t="str">
            <v>remonty</v>
          </cell>
        </row>
        <row r="5">
          <cell r="F5" t="str">
            <v>podłoga</v>
          </cell>
        </row>
        <row r="6">
          <cell r="F6" t="str">
            <v>pomoce dydaktyczne</v>
          </cell>
        </row>
        <row r="7">
          <cell r="F7" t="str">
            <v>sprzęt elektroniczny</v>
          </cell>
        </row>
        <row r="8">
          <cell r="F8" t="str">
            <v>komputer</v>
          </cell>
        </row>
        <row r="9">
          <cell r="F9" t="str">
            <v>elementy dekoracyjne</v>
          </cell>
        </row>
        <row r="10">
          <cell r="F10" t="str">
            <v>wyposażenie inne</v>
          </cell>
        </row>
        <row r="11">
          <cell r="F11" t="str">
            <v>akcesoria</v>
          </cell>
        </row>
        <row r="12">
          <cell r="F12" t="str">
            <v>instrumenty klawiszowe</v>
          </cell>
        </row>
        <row r="13">
          <cell r="F13" t="str">
            <v>instrumenty perkusyjne</v>
          </cell>
        </row>
        <row r="14">
          <cell r="F14" t="str">
            <v>instrumenty dęte</v>
          </cell>
        </row>
        <row r="15">
          <cell r="F15" t="str">
            <v>instrumenty - sala rytmiczna</v>
          </cell>
        </row>
        <row r="16">
          <cell r="F16" t="str">
            <v>sala koncertowa</v>
          </cell>
        </row>
        <row r="17">
          <cell r="F17" t="str">
            <v>instrumenty smyczkowe</v>
          </cell>
        </row>
        <row r="18">
          <cell r="F18" t="str">
            <v>instrumenty strunowe</v>
          </cell>
        </row>
        <row r="19">
          <cell r="F19" t="str">
            <v>akordeony</v>
          </cell>
        </row>
        <row r="20">
          <cell r="F20" t="str">
            <v>inne</v>
          </cell>
        </row>
        <row r="21">
          <cell r="F21" t="str">
            <v>boisko</v>
          </cell>
        </row>
        <row r="22">
          <cell r="F22" t="str">
            <v>koszty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F25" sqref="F25"/>
    </sheetView>
  </sheetViews>
  <sheetFormatPr defaultRowHeight="15" x14ac:dyDescent="0.25"/>
  <cols>
    <col min="1" max="1" width="21.140625" customWidth="1"/>
    <col min="2" max="2" width="42" customWidth="1"/>
    <col min="3" max="3" width="10" customWidth="1"/>
    <col min="5" max="5" width="16.7109375" customWidth="1"/>
    <col min="6" max="6" width="23.7109375" customWidth="1"/>
  </cols>
  <sheetData>
    <row r="1" spans="1:9" x14ac:dyDescent="0.25">
      <c r="E1" t="s">
        <v>18</v>
      </c>
      <c r="F1" s="13">
        <f>SUM(F2:F19)</f>
        <v>8651</v>
      </c>
    </row>
    <row r="2" spans="1:9" x14ac:dyDescent="0.25">
      <c r="A2" s="1" t="s">
        <v>0</v>
      </c>
      <c r="B2" s="2" t="s">
        <v>1</v>
      </c>
      <c r="C2" s="3">
        <v>1</v>
      </c>
      <c r="D2" s="4"/>
      <c r="E2" s="5">
        <v>359.9</v>
      </c>
      <c r="F2" s="6">
        <f>C2*E2+C2*D2*[1]Arkusz2!$L$2</f>
        <v>359.9</v>
      </c>
      <c r="G2" s="7" t="s">
        <v>2</v>
      </c>
      <c r="H2" s="8"/>
      <c r="I2" s="7" t="s">
        <v>3</v>
      </c>
    </row>
    <row r="3" spans="1:9" x14ac:dyDescent="0.25">
      <c r="A3" s="9" t="s">
        <v>0</v>
      </c>
      <c r="B3" s="10" t="s">
        <v>4</v>
      </c>
      <c r="C3" s="9">
        <v>1</v>
      </c>
      <c r="D3" s="11"/>
      <c r="E3" s="12">
        <v>359.9</v>
      </c>
      <c r="F3" s="6">
        <f>C3*E3+C3*D3*[1]Arkusz2!$L$2</f>
        <v>359.9</v>
      </c>
      <c r="G3" s="7" t="s">
        <v>2</v>
      </c>
      <c r="H3" s="8"/>
      <c r="I3" s="7" t="s">
        <v>3</v>
      </c>
    </row>
    <row r="4" spans="1:9" x14ac:dyDescent="0.25">
      <c r="A4" s="9" t="s">
        <v>0</v>
      </c>
      <c r="B4" s="10" t="s">
        <v>5</v>
      </c>
      <c r="C4" s="9">
        <v>1</v>
      </c>
      <c r="D4" s="11"/>
      <c r="E4" s="12">
        <v>389</v>
      </c>
      <c r="F4" s="6">
        <f>C4*E4+C4*D4*[1]Arkusz2!$L$2</f>
        <v>389</v>
      </c>
      <c r="G4" s="7" t="s">
        <v>2</v>
      </c>
      <c r="H4" s="8"/>
      <c r="I4" s="7" t="s">
        <v>3</v>
      </c>
    </row>
    <row r="5" spans="1:9" x14ac:dyDescent="0.25">
      <c r="A5" s="9" t="s">
        <v>0</v>
      </c>
      <c r="B5" s="10" t="s">
        <v>6</v>
      </c>
      <c r="C5" s="9">
        <v>1</v>
      </c>
      <c r="D5" s="11"/>
      <c r="E5" s="12">
        <v>389</v>
      </c>
      <c r="F5" s="6">
        <f>C5*E5+C5*D5*[1]Arkusz2!$L$2</f>
        <v>389</v>
      </c>
      <c r="G5" s="7" t="s">
        <v>2</v>
      </c>
      <c r="H5" s="8"/>
      <c r="I5" s="7" t="s">
        <v>3</v>
      </c>
    </row>
    <row r="6" spans="1:9" x14ac:dyDescent="0.25">
      <c r="A6" s="9" t="s">
        <v>0</v>
      </c>
      <c r="B6" s="10" t="s">
        <v>7</v>
      </c>
      <c r="C6" s="9">
        <v>1</v>
      </c>
      <c r="D6" s="11"/>
      <c r="E6" s="12">
        <v>129.9</v>
      </c>
      <c r="F6" s="6">
        <f>C6*E6+C6*D6*[1]Arkusz2!$L$2</f>
        <v>129.9</v>
      </c>
      <c r="G6" s="7" t="s">
        <v>2</v>
      </c>
      <c r="H6" s="8"/>
      <c r="I6" s="7" t="s">
        <v>3</v>
      </c>
    </row>
    <row r="7" spans="1:9" x14ac:dyDescent="0.25">
      <c r="A7" s="9" t="s">
        <v>0</v>
      </c>
      <c r="B7" s="10" t="s">
        <v>8</v>
      </c>
      <c r="C7" s="9">
        <v>2</v>
      </c>
      <c r="D7" s="11"/>
      <c r="E7" s="12">
        <v>139.9</v>
      </c>
      <c r="F7" s="6">
        <f>C7*E7+C7*D7*[1]Arkusz2!$L$2</f>
        <v>279.8</v>
      </c>
      <c r="G7" s="7" t="s">
        <v>2</v>
      </c>
      <c r="H7" s="8"/>
      <c r="I7" s="7" t="s">
        <v>3</v>
      </c>
    </row>
    <row r="8" spans="1:9" x14ac:dyDescent="0.25">
      <c r="A8" s="9" t="s">
        <v>0</v>
      </c>
      <c r="B8" s="10" t="s">
        <v>9</v>
      </c>
      <c r="C8" s="9">
        <v>1</v>
      </c>
      <c r="D8" s="11"/>
      <c r="E8" s="12">
        <v>149.9</v>
      </c>
      <c r="F8" s="6">
        <f>C8*E8+C8*D8*[1]Arkusz2!$L$2</f>
        <v>149.9</v>
      </c>
      <c r="G8" s="7" t="s">
        <v>2</v>
      </c>
      <c r="H8" s="8"/>
      <c r="I8" s="7" t="s">
        <v>3</v>
      </c>
    </row>
    <row r="9" spans="1:9" x14ac:dyDescent="0.25">
      <c r="A9" s="9" t="s">
        <v>0</v>
      </c>
      <c r="B9" s="10" t="s">
        <v>10</v>
      </c>
      <c r="C9" s="9">
        <v>4</v>
      </c>
      <c r="D9" s="11"/>
      <c r="E9" s="12">
        <v>62.9</v>
      </c>
      <c r="F9" s="6">
        <f>C9*E9+C9*D9*[1]Arkusz2!$L$2</f>
        <v>251.6</v>
      </c>
      <c r="G9" s="7" t="s">
        <v>2</v>
      </c>
      <c r="H9" s="8"/>
      <c r="I9" s="7" t="s">
        <v>3</v>
      </c>
    </row>
    <row r="10" spans="1:9" x14ac:dyDescent="0.25">
      <c r="A10" s="9" t="s">
        <v>0</v>
      </c>
      <c r="B10" s="10" t="s">
        <v>11</v>
      </c>
      <c r="C10" s="9">
        <v>4</v>
      </c>
      <c r="D10" s="11"/>
      <c r="E10" s="12">
        <v>65.900000000000006</v>
      </c>
      <c r="F10" s="6">
        <f>C10*E10+C10*D10*[1]Arkusz2!$L$2</f>
        <v>263.60000000000002</v>
      </c>
      <c r="G10" s="7" t="s">
        <v>2</v>
      </c>
      <c r="H10" s="8"/>
      <c r="I10" s="7" t="s">
        <v>3</v>
      </c>
    </row>
    <row r="11" spans="1:9" x14ac:dyDescent="0.25">
      <c r="A11" s="9" t="s">
        <v>0</v>
      </c>
      <c r="B11" s="10" t="s">
        <v>12</v>
      </c>
      <c r="C11" s="9">
        <v>6</v>
      </c>
      <c r="D11" s="11"/>
      <c r="E11" s="12">
        <v>65.900000000000006</v>
      </c>
      <c r="F11" s="6">
        <f>C11*E11+C11*D11*[1]Arkusz2!$L$2</f>
        <v>395.40000000000003</v>
      </c>
      <c r="G11" s="7" t="s">
        <v>2</v>
      </c>
      <c r="H11" s="8"/>
      <c r="I11" s="7" t="s">
        <v>3</v>
      </c>
    </row>
    <row r="12" spans="1:9" x14ac:dyDescent="0.25">
      <c r="A12" s="9" t="s">
        <v>0</v>
      </c>
      <c r="B12" s="10" t="s">
        <v>13</v>
      </c>
      <c r="C12" s="9">
        <v>6</v>
      </c>
      <c r="D12" s="11"/>
      <c r="E12" s="12">
        <v>75.900000000000006</v>
      </c>
      <c r="F12" s="6">
        <f>C12*E12+C12*D12*[1]Arkusz2!$L$2</f>
        <v>455.40000000000003</v>
      </c>
      <c r="G12" s="7" t="s">
        <v>2</v>
      </c>
      <c r="H12" s="8"/>
      <c r="I12" s="7" t="s">
        <v>3</v>
      </c>
    </row>
    <row r="13" spans="1:9" x14ac:dyDescent="0.25">
      <c r="A13" s="9" t="s">
        <v>0</v>
      </c>
      <c r="B13" s="10" t="s">
        <v>10</v>
      </c>
      <c r="C13" s="9">
        <v>4</v>
      </c>
      <c r="D13" s="11"/>
      <c r="E13" s="12">
        <v>62.9</v>
      </c>
      <c r="F13" s="6">
        <f>C13*E13+C13*D13*[1]Arkusz2!$L$2</f>
        <v>251.6</v>
      </c>
      <c r="G13" s="7" t="s">
        <v>2</v>
      </c>
      <c r="H13" s="8"/>
      <c r="I13" s="7" t="s">
        <v>3</v>
      </c>
    </row>
    <row r="14" spans="1:9" x14ac:dyDescent="0.25">
      <c r="A14" s="9" t="s">
        <v>0</v>
      </c>
      <c r="B14" s="10" t="s">
        <v>11</v>
      </c>
      <c r="C14" s="9">
        <v>4</v>
      </c>
      <c r="D14" s="11"/>
      <c r="E14" s="12">
        <v>65.900000000000006</v>
      </c>
      <c r="F14" s="6">
        <f>C14*E14+C14*D14*[1]Arkusz2!$L$2</f>
        <v>263.60000000000002</v>
      </c>
      <c r="G14" s="7" t="s">
        <v>2</v>
      </c>
      <c r="H14" s="8"/>
      <c r="I14" s="7" t="s">
        <v>3</v>
      </c>
    </row>
    <row r="15" spans="1:9" x14ac:dyDescent="0.25">
      <c r="A15" s="9" t="s">
        <v>0</v>
      </c>
      <c r="B15" s="10" t="s">
        <v>12</v>
      </c>
      <c r="C15" s="9">
        <v>6</v>
      </c>
      <c r="D15" s="11"/>
      <c r="E15" s="12">
        <v>65.900000000000006</v>
      </c>
      <c r="F15" s="6">
        <f>C15*E15+C15*D15*[1]Arkusz2!$L$2</f>
        <v>395.40000000000003</v>
      </c>
      <c r="G15" s="7" t="s">
        <v>2</v>
      </c>
      <c r="H15" s="8"/>
      <c r="I15" s="7" t="s">
        <v>3</v>
      </c>
    </row>
    <row r="16" spans="1:9" x14ac:dyDescent="0.25">
      <c r="A16" s="9" t="s">
        <v>0</v>
      </c>
      <c r="B16" s="10" t="s">
        <v>13</v>
      </c>
      <c r="C16" s="9">
        <v>6</v>
      </c>
      <c r="D16" s="11"/>
      <c r="E16" s="12">
        <v>75.900000000000006</v>
      </c>
      <c r="F16" s="6">
        <f>C16*E16+C16*D16*[1]Arkusz2!$L$2</f>
        <v>455.40000000000003</v>
      </c>
      <c r="G16" s="7" t="s">
        <v>2</v>
      </c>
      <c r="H16" s="8"/>
      <c r="I16" s="7" t="s">
        <v>3</v>
      </c>
    </row>
    <row r="17" spans="1:9" x14ac:dyDescent="0.25">
      <c r="A17" s="9" t="s">
        <v>0</v>
      </c>
      <c r="B17" s="10" t="s">
        <v>15</v>
      </c>
      <c r="C17" s="9">
        <v>3</v>
      </c>
      <c r="D17" s="11"/>
      <c r="E17" s="12">
        <v>154</v>
      </c>
      <c r="F17" s="6">
        <f>C17*E17+C17*D17*[1]Arkusz2!$L$2</f>
        <v>462</v>
      </c>
      <c r="G17" s="7" t="s">
        <v>2</v>
      </c>
      <c r="H17" s="8"/>
      <c r="I17" s="7" t="s">
        <v>14</v>
      </c>
    </row>
    <row r="18" spans="1:9" ht="45" x14ac:dyDescent="0.25">
      <c r="A18" s="9" t="s">
        <v>0</v>
      </c>
      <c r="B18" s="10" t="s">
        <v>16</v>
      </c>
      <c r="C18" s="9">
        <v>2</v>
      </c>
      <c r="D18" s="11"/>
      <c r="E18" s="12">
        <v>499.9</v>
      </c>
      <c r="F18" s="6">
        <f>C18*E18+C18*D18*[1]Arkusz2!$L$2</f>
        <v>999.8</v>
      </c>
      <c r="G18" s="7" t="s">
        <v>2</v>
      </c>
      <c r="H18" s="8"/>
      <c r="I18" s="7" t="s">
        <v>3</v>
      </c>
    </row>
    <row r="19" spans="1:9" ht="30" x14ac:dyDescent="0.25">
      <c r="A19" s="9" t="s">
        <v>0</v>
      </c>
      <c r="B19" s="10" t="s">
        <v>17</v>
      </c>
      <c r="C19" s="9">
        <v>2</v>
      </c>
      <c r="D19" s="11"/>
      <c r="E19" s="12">
        <v>1199.9000000000001</v>
      </c>
      <c r="F19" s="6">
        <f>C19*E19+C19*D19*[1]Arkusz2!$L$2</f>
        <v>2399.8000000000002</v>
      </c>
      <c r="G19" s="7" t="s">
        <v>2</v>
      </c>
      <c r="H19" s="8"/>
      <c r="I19" s="7" t="s">
        <v>14</v>
      </c>
    </row>
  </sheetData>
  <conditionalFormatting sqref="F2:F19">
    <cfRule type="expression" dxfId="1" priority="5">
      <formula>$G2="NIE"</formula>
    </cfRule>
    <cfRule type="expression" dxfId="0" priority="6">
      <formula>$G2="TAK"</formula>
    </cfRule>
  </conditionalFormatting>
  <dataValidations count="1">
    <dataValidation type="list" allowBlank="1" showInputMessage="1" showErrorMessage="1" sqref="I2:I19">
      <formula1>kwalifikacja_wydatku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[1]Arkusz2!#REF!</xm:f>
          </x14:formula1>
          <xm:sqref>G2:G19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Agnieszka</cp:lastModifiedBy>
  <dcterms:created xsi:type="dcterms:W3CDTF">2016-03-02T19:37:56Z</dcterms:created>
  <dcterms:modified xsi:type="dcterms:W3CDTF">2016-03-02T19:42:09Z</dcterms:modified>
</cp:coreProperties>
</file>